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9008eee5d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Timesheet" sheetId="1" r:id="Raa98b70b6aa44b52"/>
    <x:sheet xmlns:r="http://schemas.openxmlformats.org/officeDocument/2006/relationships" name="How to Use" sheetId="2" r:id="R424144f7ef8748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mmm d, yyyy"/>
    <x:numFmt numFmtId="201" formatCode="$0.00"/>
    <x:numFmt numFmtId="202" formatCode="0.00"/>
    <x:numFmt numFmtId="203" formatCode="ddd, mmm d"/>
    <x:numFmt numFmtId="204" formatCode="[h]h mmm"/>
    <x:numFmt numFmtId="205" formatCode="h:mm AM/PM"/>
    <x:numFmt numFmtId="206" formatCode="0"/>
    <x:numFmt numFmtId="207" formatCode="[h]&quot;h &quot;mm&quot;m&quot;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0212B"/>
      <x:name val="Carlito"/>
    </x:font>
    <x:font>
      <x:b/>
      <x:sz val="11"/>
      <x:color rgb="FF10212B"/>
      <x:name val="Carlito"/>
    </x:font>
    <x:font>
      <x:i/>
      <x:sz val="11"/>
      <x:color rgb="FF5F7380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6B82"/>
      </x:patternFill>
    </x:fill>
    <x:fill>
      <x:patternFill patternType="solid">
        <x:fgColor rgb="FFEAF4F7"/>
      </x:patternFill>
    </x:fill>
    <x:fill>
      <x:patternFill patternType="solid">
        <x:fgColor rgb="FFFFF7D6"/>
      </x:patternFill>
    </x:fill>
    <x:fill>
      <x:patternFill patternType="solid">
        <x:fgColor rgb="FFDDECF1"/>
      </x:patternFill>
    </x:fill>
  </x:fills>
  <x:borders count="26">
    <x:border/>
    <x:border/>
    <x:border>
      <x:left style="thin">
        <x:color rgb="FFC9D6DC"/>
      </x:left>
      <x:top style="thin">
        <x:color rgb="FFC9D6DC"/>
      </x:top>
      <x:bottom style="thin">
        <x:color rgb="FFC9D6DC"/>
      </x:bottom>
    </x:border>
    <x:border>
      <x:top style="thin">
        <x:color rgb="FFC9D6DC"/>
      </x:top>
      <x:bottom style="thin">
        <x:color rgb="FFC9D6DC"/>
      </x:bottom>
    </x:border>
    <x:border>
      <x:right style="thin">
        <x:color rgb="FFC9D6DC"/>
      </x:right>
      <x:top style="thin">
        <x:color rgb="FFC9D6DC"/>
      </x:top>
      <x:bottom style="thin">
        <x:color rgb="FFC9D6DC"/>
      </x:bottom>
    </x:border>
    <x:border>
      <x:left style="thin">
        <x:color rgb="FFC9D6DC"/>
      </x:left>
      <x:top style="thin">
        <x:color rgb="FFC9D6DC"/>
      </x:top>
      <x:bottom style="thin">
        <x:color rgb="FFC9D6DC"/>
      </x:bottom>
    </x:border>
    <x:border>
      <x:top style="thin">
        <x:color rgb="FFC9D6DC"/>
      </x:top>
      <x:bottom style="thin">
        <x:color rgb="FFC9D6DC"/>
      </x:bottom>
    </x:border>
    <x:border>
      <x:right style="thin">
        <x:color rgb="FFC9D6DC"/>
      </x:right>
      <x:top style="thin">
        <x:color rgb="FFC9D6DC"/>
      </x:top>
      <x:bottom style="thin">
        <x:color rgb="FFC9D6DC"/>
      </x:bottom>
    </x:border>
    <x:border>
      <x:left style="thin">
        <x:color rgb="FFC9D6DC"/>
      </x:left>
      <x:right style="thin">
        <x:color rgb="FFC9D6DC"/>
      </x:right>
      <x:top style="thin">
        <x:color rgb="FFC9D6DC"/>
      </x:top>
      <x:bottom style="thin">
        <x:color rgb="FFC9D6DC"/>
      </x:bottom>
    </x:border>
    <x:border>
      <x:left style="thin">
        <x:color rgb="FFC9D6DC"/>
      </x:left>
      <x:right style="thin">
        <x:color rgb="FFC9D6DC"/>
      </x:right>
      <x:top style="thin">
        <x:color rgb="FFC9D6DC"/>
      </x:top>
      <x:bottom style="thin">
        <x:color rgb="FFC9D6DC"/>
      </x:bottom>
    </x:border>
    <x:border>
      <x:left style="thin">
        <x:color rgb="FFC9D6DC"/>
      </x:left>
      <x:top style="thin">
        <x:color rgb="FFC9D6DC"/>
      </x:top>
    </x:border>
    <x:border>
      <x:top style="thin">
        <x:color rgb="FFC9D6DC"/>
      </x:top>
    </x:border>
    <x:border>
      <x:right style="thin">
        <x:color rgb="FFC9D6DC"/>
      </x:right>
      <x:top style="thin">
        <x:color rgb="FFC9D6DC"/>
      </x:top>
    </x:border>
    <x:border>
      <x:left style="thin">
        <x:color rgb="FFC9D6DC"/>
      </x:left>
    </x:border>
    <x:border>
      <x:right style="thin">
        <x:color rgb="FFC9D6DC"/>
      </x:right>
    </x:border>
    <x:border>
      <x:left style="thin">
        <x:color rgb="FFC9D6DC"/>
      </x:left>
      <x:bottom style="thin">
        <x:color rgb="FFC9D6DC"/>
      </x:bottom>
    </x:border>
    <x:border>
      <x:bottom style="thin">
        <x:color rgb="FFC9D6DC"/>
      </x:bottom>
    </x:border>
    <x:border>
      <x:right style="thin">
        <x:color rgb="FFC9D6DC"/>
      </x:right>
      <x:bottom style="thin">
        <x:color rgb="FFC9D6DC"/>
      </x:bottom>
    </x:border>
    <x:border>
      <x:left style="thin">
        <x:color rgb="FFC9D6DC"/>
      </x:left>
      <x:top style="thin">
        <x:color rgb="FFC9D6DC"/>
      </x:top>
    </x:border>
    <x:border>
      <x:top style="thin">
        <x:color rgb="FFC9D6DC"/>
      </x:top>
    </x:border>
    <x:border>
      <x:right style="thin">
        <x:color rgb="FFC9D6DC"/>
      </x:right>
      <x:top style="thin">
        <x:color rgb="FFC9D6DC"/>
      </x:top>
    </x:border>
    <x:border>
      <x:left style="thin">
        <x:color rgb="FFC9D6DC"/>
      </x:left>
    </x:border>
    <x:border>
      <x:right style="thin">
        <x:color rgb="FFC9D6DC"/>
      </x:right>
    </x:border>
    <x:border>
      <x:left style="thin">
        <x:color rgb="FFC9D6DC"/>
      </x:left>
      <x:bottom style="thin">
        <x:color rgb="FFC9D6DC"/>
      </x:bottom>
    </x:border>
    <x:border>
      <x:bottom style="thin">
        <x:color rgb="FFC9D6DC"/>
      </x:bottom>
    </x:border>
    <x:border>
      <x:right style="thin">
        <x:color rgb="FFC9D6DC"/>
      </x:right>
      <x:bottom style="thin">
        <x:color rgb="FFC9D6DC"/>
      </x:bottom>
    </x:border>
  </x:borders>
  <x:cellStyleXfs count="1">
    <x:xf numFmtId="0" fontId="0" fillId="0" borderId="0"/>
  </x:cellStyleXfs>
  <x:cellXfs count="2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6" xfId="0" applyNumberFormat="1" applyFont="1" applyFill="1" applyBorder="1" applyAlignment="1">
      <x:alignment vertical="center"/>
    </x:xf>
    <x:xf numFmtId="0" fontId="2" fillId="4" borderId="4" xfId="0" applyNumberFormat="1" applyFont="1" applyFill="1" applyBorder="1" applyAlignment="1">
      <x:alignment vertical="center"/>
    </x:xf>
    <x:xf numFmtId="0" fontId="2" fillId="4" borderId="7" xfId="0" applyNumberFormat="1" applyFont="1" applyFill="1" applyBorder="1" applyAlignment="1">
      <x:alignment vertical="center"/>
    </x:xf>
    <x:xf numFmtId="200" fontId="2" fillId="4" borderId="3" xfId="0" applyNumberFormat="1" applyFont="1" applyFill="1" applyBorder="1" applyAlignment="1">
      <x:alignment vertical="center"/>
    </x:xf>
    <x:xf numFmtId="200" fontId="2" fillId="4" borderId="6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4" borderId="6" xfId="0" applyNumberFormat="1" applyFont="1" applyFill="1" applyBorder="1" applyAlignment="1">
      <x:alignment vertical="center"/>
    </x:xf>
    <x:xf numFmtId="202" fontId="2" fillId="4" borderId="3" xfId="0" applyNumberFormat="1" applyFont="1" applyFill="1" applyBorder="1" applyAlignment="1">
      <x:alignment vertical="center"/>
    </x:xf>
    <x:xf numFmtId="202" fontId="2" fillId="4" borderId="6" xfId="0" applyNumberFormat="1" applyFont="1" applyFill="1" applyBorder="1" applyAlignment="1">
      <x:alignment vertical="center"/>
    </x:xf>
    <x:xf numFmtId="202" fontId="2" fillId="4" borderId="4" xfId="0" applyNumberFormat="1" applyFont="1" applyFill="1" applyBorder="1" applyAlignment="1">
      <x:alignment vertical="center"/>
    </x:xf>
    <x:xf numFmtId="202" fontId="2" fillId="4" borderId="7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4" borderId="9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2" xfId="0" applyNumberFormat="1" applyFont="1" applyFill="1" applyBorder="1"/>
    <x:xf numFmtId="0" fontId="3" fillId="5" borderId="3" xfId="0" applyNumberFormat="1" applyFont="1" applyFill="1" applyBorder="1"/>
    <x:xf numFmtId="0" fontId="3" fillId="5" borderId="4" xfId="0" applyNumberFormat="1" applyFont="1" applyFill="1" applyBorder="1"/>
    <x:xf numFmtId="0" fontId="3" fillId="5" borderId="2" xfId="0" applyNumberFormat="1" applyFont="1" applyFill="1" applyBorder="1" applyAlignment="1">
      <x:alignment wrapText="1"/>
    </x:xf>
    <x:xf numFmtId="0" fontId="3" fillId="5" borderId="3" xfId="0" applyNumberFormat="1" applyFont="1" applyFill="1" applyBorder="1" applyAlignment="1">
      <x:alignment wrapText="1"/>
    </x:xf>
    <x:xf numFmtId="0" fontId="3" fillId="5" borderId="4" xfId="0" applyNumberFormat="1" applyFont="1" applyFill="1" applyBorder="1" applyAlignment="1">
      <x:alignment wrapText="1"/>
    </x:xf>
    <x:xf numFmtId="0" fontId="3" fillId="5" borderId="2" xfId="0" applyNumberFormat="1" applyFont="1" applyFill="1" applyBorder="1" applyAlignment="1">
      <x:alignment horizontal="center" wrapText="1"/>
    </x:xf>
    <x:xf numFmtId="0" fontId="3" fillId="5" borderId="3" xfId="0" applyNumberFormat="1" applyFont="1" applyFill="1" applyBorder="1" applyAlignment="1">
      <x:alignment horizontal="center" wrapText="1"/>
    </x:xf>
    <x:xf numFmtId="0" fontId="3" fillId="5" borderId="4" xfId="0" applyNumberFormat="1" applyFont="1" applyFill="1" applyBorder="1" applyAlignment="1">
      <x:alignment horizontal="center" wrapText="1"/>
    </x:xf>
    <x:xf numFmtId="0" fontId="3" fillId="5" borderId="2" xfId="0" applyNumberFormat="1" applyFont="1" applyFill="1" applyBorder="1" applyAlignment="1">
      <x:alignment horizontal="center" vertical="center" wrapText="1"/>
    </x:xf>
    <x:xf numFmtId="0" fontId="3" fillId="5" borderId="3" xfId="0" applyNumberFormat="1" applyFont="1" applyFill="1" applyBorder="1" applyAlignment="1">
      <x:alignment horizontal="center" vertical="center" wrapText="1"/>
    </x:xf>
    <x:xf numFmtId="0" fontId="3" fillId="5" borderId="4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5" xfId="0" applyNumberFormat="1" applyFont="1" applyFill="1" applyBorder="1"/>
    <x:xf numFmtId="0" fontId="3" fillId="5" borderId="6" xfId="0" applyNumberFormat="1" applyFont="1" applyFill="1" applyBorder="1"/>
    <x:xf numFmtId="0" fontId="3" fillId="5" borderId="7" xfId="0" applyNumberFormat="1" applyFont="1" applyFill="1" applyBorder="1"/>
    <x:xf numFmtId="0" fontId="3" fillId="5" borderId="5" xfId="0" applyNumberFormat="1" applyFont="1" applyFill="1" applyBorder="1" applyAlignment="1">
      <x:alignment wrapText="1"/>
    </x:xf>
    <x:xf numFmtId="0" fontId="3" fillId="5" borderId="6" xfId="0" applyNumberFormat="1" applyFont="1" applyFill="1" applyBorder="1" applyAlignment="1">
      <x:alignment wrapText="1"/>
    </x:xf>
    <x:xf numFmtId="0" fontId="3" fillId="5" borderId="7" xfId="0" applyNumberFormat="1" applyFont="1" applyFill="1" applyBorder="1" applyAlignment="1">
      <x:alignment wrapText="1"/>
    </x:xf>
    <x:xf numFmtId="0" fontId="3" fillId="5" borderId="5" xfId="0" applyNumberFormat="1" applyFont="1" applyFill="1" applyBorder="1" applyAlignment="1">
      <x:alignment horizontal="center" wrapText="1"/>
    </x:xf>
    <x:xf numFmtId="0" fontId="3" fillId="5" borderId="6" xfId="0" applyNumberFormat="1" applyFont="1" applyFill="1" applyBorder="1" applyAlignment="1">
      <x:alignment horizontal="center" wrapText="1"/>
    </x:xf>
    <x:xf numFmtId="0" fontId="3" fillId="5" borderId="7" xfId="0" applyNumberFormat="1" applyFont="1" applyFill="1" applyBorder="1" applyAlignment="1">
      <x:alignment horizontal="center" wrapText="1"/>
    </x:xf>
    <x:xf numFmtId="0" fontId="3" fillId="5" borderId="5" xfId="0" applyNumberFormat="1" applyFont="1" applyFill="1" applyBorder="1" applyAlignment="1">
      <x:alignment horizontal="center" vertical="center" wrapText="1"/>
    </x:xf>
    <x:xf numFmtId="0" fontId="3" fillId="5" borderId="6" xfId="0" applyNumberFormat="1" applyFont="1" applyFill="1" applyBorder="1" applyAlignment="1">
      <x:alignment horizontal="center" vertical="center" wrapText="1"/>
    </x:xf>
    <x:xf numFmtId="0" fontId="3" fillId="5" borderId="7" xfId="0" applyNumberFormat="1" applyFont="1" applyFill="1" applyBorder="1" applyAlignment="1">
      <x:alignment horizontal="center" vertical="center"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2" fillId="0" borderId="0" xfId="0" applyNumberFormat="1" applyFont="1" applyFill="1" applyBorder="1"/>
    <x:xf numFmtId="204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2" fillId="0" borderId="10" xfId="0" applyNumberFormat="1" applyFont="1" applyFill="1" applyBorder="1"/>
    <x:xf numFmtId="203" fontId="2" fillId="0" borderId="11" xfId="0" applyNumberFormat="1" applyFont="1" applyFill="1" applyBorder="1"/>
    <x:xf numFmtId="0" fontId="2" fillId="0" borderId="11" xfId="0" applyNumberFormat="1" applyFont="1" applyFill="1" applyBorder="1"/>
    <x:xf numFmtId="204" fontId="2" fillId="0" borderId="11" xfId="0" applyNumberFormat="1" applyFont="1" applyFill="1" applyBorder="1"/>
    <x:xf numFmtId="202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203" fontId="2" fillId="0" borderId="16" xfId="0" applyNumberFormat="1" applyFont="1" applyFill="1" applyBorder="1"/>
    <x:xf numFmtId="0" fontId="2" fillId="0" borderId="16" xfId="0" applyNumberFormat="1" applyFont="1" applyFill="1" applyBorder="1"/>
    <x:xf numFmtId="204" fontId="2" fillId="0" borderId="16" xfId="0" applyNumberFormat="1" applyFont="1" applyFill="1" applyBorder="1"/>
    <x:xf numFmtId="202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0" xfId="0" applyNumberFormat="1" applyFont="1" applyFill="1" applyBorder="1" applyAlignment="1">
      <x:alignment vertical="center"/>
    </x:xf>
    <x:xf numFmtId="203" fontId="2" fillId="0" borderId="11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204" fontId="2" fillId="0" borderId="11" xfId="0" applyNumberFormat="1" applyFont="1" applyFill="1" applyBorder="1" applyAlignment="1">
      <x:alignment vertical="center"/>
    </x:xf>
    <x:xf numFmtId="202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0" borderId="13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0" fontId="2" fillId="0" borderId="14" xfId="0" applyNumberFormat="1" applyFont="1" applyFill="1" applyBorder="1" applyAlignment="1">
      <x:alignment vertical="center"/>
    </x:xf>
    <x:xf numFmtId="0" fontId="2" fillId="0" borderId="15" xfId="0" applyNumberFormat="1" applyFont="1" applyFill="1" applyBorder="1" applyAlignment="1">
      <x:alignment vertical="center"/>
    </x:xf>
    <x:xf numFmtId="203" fontId="2" fillId="0" borderId="16" xfId="0" applyNumberFormat="1" applyFont="1" applyFill="1" applyBorder="1" applyAlignment="1">
      <x:alignment vertical="center"/>
    </x:xf>
    <x:xf numFmtId="0" fontId="2" fillId="0" borderId="16" xfId="0" applyNumberFormat="1" applyFont="1" applyFill="1" applyBorder="1" applyAlignment="1">
      <x:alignment vertical="center"/>
    </x:xf>
    <x:xf numFmtId="204" fontId="2" fillId="0" borderId="16" xfId="0" applyNumberFormat="1" applyFont="1" applyFill="1" applyBorder="1" applyAlignment="1">
      <x:alignment vertical="center"/>
    </x:xf>
    <x:xf numFmtId="202" fontId="2" fillId="0" borderId="16" xfId="0" applyNumberFormat="1" applyFont="1" applyFill="1" applyBorder="1" applyAlignment="1">
      <x:alignment vertical="center"/>
    </x:xf>
    <x:xf numFmtId="0" fontId="2" fillId="0" borderId="17" xfId="0" applyNumberFormat="1" applyFont="1" applyFill="1" applyBorder="1" applyAlignment="1">
      <x:alignment vertical="center"/>
    </x:xf>
    <x:xf numFmtId="203" fontId="2" fillId="0" borderId="1" xfId="0" applyNumberFormat="1" applyFont="1" applyFill="1" applyBorder="1"/>
    <x:xf numFmtId="204" fontId="2" fillId="0" borderId="1" xfId="0" applyNumberFormat="1" applyFont="1" applyFill="1" applyBorder="1"/>
    <x:xf numFmtId="202" fontId="2" fillId="0" borderId="1" xfId="0" applyNumberFormat="1" applyFont="1" applyFill="1" applyBorder="1"/>
    <x:xf numFmtId="0" fontId="2" fillId="0" borderId="18" xfId="0" applyNumberFormat="1" applyFont="1" applyFill="1" applyBorder="1"/>
    <x:xf numFmtId="203" fontId="2" fillId="0" borderId="19" xfId="0" applyNumberFormat="1" applyFont="1" applyFill="1" applyBorder="1"/>
    <x:xf numFmtId="0" fontId="2" fillId="0" borderId="19" xfId="0" applyNumberFormat="1" applyFont="1" applyFill="1" applyBorder="1"/>
    <x:xf numFmtId="204" fontId="2" fillId="0" borderId="19" xfId="0" applyNumberFormat="1" applyFont="1" applyFill="1" applyBorder="1"/>
    <x:xf numFmtId="202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203" fontId="2" fillId="0" borderId="24" xfId="0" applyNumberFormat="1" applyFont="1" applyFill="1" applyBorder="1"/>
    <x:xf numFmtId="0" fontId="2" fillId="0" borderId="24" xfId="0" applyNumberFormat="1" applyFont="1" applyFill="1" applyBorder="1"/>
    <x:xf numFmtId="204" fontId="2" fillId="0" borderId="24" xfId="0" applyNumberFormat="1" applyFont="1" applyFill="1" applyBorder="1"/>
    <x:xf numFmtId="202" fontId="2" fillId="0" borderId="24" xfId="0" applyNumberFormat="1" applyFont="1" applyFill="1" applyBorder="1"/>
    <x:xf numFmtId="0" fontId="2" fillId="0" borderId="25" xfId="0" applyNumberFormat="1" applyFont="1" applyFill="1" applyBorder="1"/>
    <x:xf numFmtId="0" fontId="2" fillId="0" borderId="18" xfId="0" applyNumberFormat="1" applyFont="1" applyFill="1" applyBorder="1" applyAlignment="1">
      <x:alignment vertical="center"/>
    </x:xf>
    <x:xf numFmtId="203" fontId="2" fillId="0" borderId="19" xfId="0" applyNumberFormat="1" applyFont="1" applyFill="1" applyBorder="1" applyAlignment="1">
      <x:alignment vertical="center"/>
    </x:xf>
    <x:xf numFmtId="0" fontId="2" fillId="0" borderId="19" xfId="0" applyNumberFormat="1" applyFont="1" applyFill="1" applyBorder="1" applyAlignment="1">
      <x:alignment vertical="center"/>
    </x:xf>
    <x:xf numFmtId="204" fontId="2" fillId="0" borderId="19" xfId="0" applyNumberFormat="1" applyFont="1" applyFill="1" applyBorder="1" applyAlignment="1">
      <x:alignment vertical="center"/>
    </x:xf>
    <x:xf numFmtId="202" fontId="2" fillId="0" borderId="19" xfId="0" applyNumberFormat="1" applyFont="1" applyFill="1" applyBorder="1" applyAlignment="1">
      <x:alignment vertical="center"/>
    </x:xf>
    <x:xf numFmtId="0" fontId="2" fillId="0" borderId="20" xfId="0" applyNumberFormat="1" applyFont="1" applyFill="1" applyBorder="1" applyAlignment="1">
      <x:alignment vertical="center"/>
    </x:xf>
    <x:xf numFmtId="0" fontId="2" fillId="0" borderId="21" xfId="0" applyNumberFormat="1" applyFont="1" applyFill="1" applyBorder="1" applyAlignment="1">
      <x:alignment vertical="center"/>
    </x:xf>
    <x:xf numFmtId="203" fontId="2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4" fontId="2" fillId="0" borderId="1" xfId="0" applyNumberFormat="1" applyFont="1" applyFill="1" applyBorder="1" applyAlignment="1">
      <x:alignment vertical="center"/>
    </x:xf>
    <x:xf numFmtId="202" fontId="2" fillId="0" borderId="1" xfId="0" applyNumberFormat="1" applyFont="1" applyFill="1" applyBorder="1" applyAlignment="1">
      <x:alignment vertical="center"/>
    </x:xf>
    <x:xf numFmtId="0" fontId="2" fillId="0" borderId="22" xfId="0" applyNumberFormat="1" applyFont="1" applyFill="1" applyBorder="1" applyAlignment="1">
      <x:alignment vertical="center"/>
    </x:xf>
    <x:xf numFmtId="0" fontId="2" fillId="0" borderId="23" xfId="0" applyNumberFormat="1" applyFont="1" applyFill="1" applyBorder="1" applyAlignment="1">
      <x:alignment vertical="center"/>
    </x:xf>
    <x:xf numFmtId="203" fontId="2" fillId="0" borderId="24" xfId="0" applyNumberFormat="1" applyFont="1" applyFill="1" applyBorder="1" applyAlignment="1">
      <x:alignment vertical="center"/>
    </x:xf>
    <x:xf numFmtId="0" fontId="2" fillId="0" borderId="24" xfId="0" applyNumberFormat="1" applyFont="1" applyFill="1" applyBorder="1" applyAlignment="1">
      <x:alignment vertical="center"/>
    </x:xf>
    <x:xf numFmtId="204" fontId="2" fillId="0" borderId="24" xfId="0" applyNumberFormat="1" applyFont="1" applyFill="1" applyBorder="1" applyAlignment="1">
      <x:alignment vertical="center"/>
    </x:xf>
    <x:xf numFmtId="202" fontId="2" fillId="0" borderId="24" xfId="0" applyNumberFormat="1" applyFont="1" applyFill="1" applyBorder="1" applyAlignment="1">
      <x:alignment vertical="center"/>
    </x:xf>
    <x:xf numFmtId="0" fontId="2" fillId="0" borderId="25" xfId="0" applyNumberFormat="1" applyFont="1" applyFill="1" applyBorder="1" applyAlignment="1">
      <x:alignment vertical="center"/>
    </x:xf>
    <x:xf numFmtId="0" fontId="2" fillId="4" borderId="1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6" xfId="0" applyNumberFormat="1" applyFont="1" applyFill="1" applyBorder="1" applyAlignment="1">
      <x:alignment vertical="center"/>
    </x:xf>
    <x:xf numFmtId="0" fontId="2" fillId="4" borderId="19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24" xfId="0" applyNumberFormat="1" applyFont="1" applyFill="1" applyBorder="1" applyAlignment="1">
      <x:alignment vertical="center"/>
    </x:xf>
    <x:xf numFmtId="205" fontId="2" fillId="4" borderId="11" xfId="0" applyNumberFormat="1" applyFont="1" applyFill="1" applyBorder="1" applyAlignment="1">
      <x:alignment vertical="center"/>
    </x:xf>
    <x:xf numFmtId="205" fontId="2" fillId="4" borderId="0" xfId="0" applyNumberFormat="1" applyFont="1" applyFill="1" applyBorder="1" applyAlignment="1">
      <x:alignment vertical="center"/>
    </x:xf>
    <x:xf numFmtId="205" fontId="2" fillId="4" borderId="16" xfId="0" applyNumberFormat="1" applyFont="1" applyFill="1" applyBorder="1" applyAlignment="1">
      <x:alignment vertical="center"/>
    </x:xf>
    <x:xf numFmtId="205" fontId="2" fillId="4" borderId="19" xfId="0" applyNumberFormat="1" applyFont="1" applyFill="1" applyBorder="1" applyAlignment="1">
      <x:alignment vertical="center"/>
    </x:xf>
    <x:xf numFmtId="205" fontId="2" fillId="4" borderId="1" xfId="0" applyNumberFormat="1" applyFont="1" applyFill="1" applyBorder="1" applyAlignment="1">
      <x:alignment vertical="center"/>
    </x:xf>
    <x:xf numFmtId="205" fontId="2" fillId="4" borderId="24" xfId="0" applyNumberFormat="1" applyFont="1" applyFill="1" applyBorder="1" applyAlignment="1">
      <x:alignment vertical="center"/>
    </x:xf>
    <x:xf numFmtId="206" fontId="2" fillId="4" borderId="11" xfId="0" applyNumberFormat="1" applyFont="1" applyFill="1" applyBorder="1" applyAlignment="1">
      <x:alignment vertical="center"/>
    </x:xf>
    <x:xf numFmtId="206" fontId="2" fillId="4" borderId="0" xfId="0" applyNumberFormat="1" applyFont="1" applyFill="1" applyBorder="1" applyAlignment="1">
      <x:alignment vertical="center"/>
    </x:xf>
    <x:xf numFmtId="206" fontId="2" fillId="4" borderId="16" xfId="0" applyNumberFormat="1" applyFont="1" applyFill="1" applyBorder="1" applyAlignment="1">
      <x:alignment vertical="center"/>
    </x:xf>
    <x:xf numFmtId="206" fontId="2" fillId="4" borderId="19" xfId="0" applyNumberFormat="1" applyFont="1" applyFill="1" applyBorder="1" applyAlignment="1">
      <x:alignment vertical="center"/>
    </x:xf>
    <x:xf numFmtId="206" fontId="2" fillId="4" borderId="1" xfId="0" applyNumberFormat="1" applyFont="1" applyFill="1" applyBorder="1" applyAlignment="1">
      <x:alignment vertical="center"/>
    </x:xf>
    <x:xf numFmtId="206" fontId="2" fillId="4" borderId="24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vertical="center" wrapText="1"/>
    </x:xf>
    <x:xf numFmtId="0" fontId="2" fillId="0" borderId="17" xfId="0" applyNumberFormat="1" applyFont="1" applyFill="1" applyBorder="1" applyAlignment="1">
      <x:alignment vertical="center" wrapText="1"/>
    </x:xf>
    <x:xf numFmtId="0" fontId="2" fillId="0" borderId="20" xfId="0" applyNumberFormat="1" applyFont="1" applyFill="1" applyBorder="1" applyAlignment="1">
      <x:alignment vertical="center" wrapText="1"/>
    </x:xf>
    <x:xf numFmtId="0" fontId="2" fillId="0" borderId="22" xfId="0" applyNumberFormat="1" applyFont="1" applyFill="1" applyBorder="1" applyAlignment="1">
      <x:alignment vertical="center" wrapText="1"/>
    </x:xf>
    <x:xf numFmtId="0" fontId="2" fillId="0" borderId="25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6" xfId="0" applyNumberFormat="1" applyFont="1" applyFill="1" applyBorder="1"/>
    <x:xf numFmtId="0" fontId="3" fillId="3" borderId="16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24" xfId="0" applyNumberFormat="1" applyFont="1" applyFill="1" applyBorder="1"/>
    <x:xf numFmtId="0" fontId="3" fillId="3" borderId="24" xfId="0" applyNumberFormat="1" applyFont="1" applyFill="1" applyBorder="1" applyAlignment="1">
      <x:alignment vertical="center"/>
    </x:xf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0" xfId="0" applyNumberFormat="1" applyFont="1" applyFill="1" applyBorder="1" applyAlignment="1">
      <x:alignment vertical="center"/>
    </x:xf>
    <x:xf numFmtId="0" fontId="3" fillId="3" borderId="11" xfId="0" applyNumberFormat="1" applyFont="1" applyFill="1" applyBorder="1" applyAlignment="1">
      <x:alignment vertical="center"/>
    </x:xf>
    <x:xf numFmtId="0" fontId="3" fillId="3" borderId="18" xfId="0" applyNumberFormat="1" applyFont="1" applyFill="1" applyBorder="1"/>
    <x:xf numFmtId="0" fontId="3" fillId="3" borderId="19" xfId="0" applyNumberFormat="1" applyFont="1" applyFill="1" applyBorder="1"/>
    <x:xf numFmtId="0" fontId="3" fillId="3" borderId="18" xfId="0" applyNumberFormat="1" applyFont="1" applyFill="1" applyBorder="1" applyAlignment="1">
      <x:alignment vertical="center"/>
    </x:xf>
    <x:xf numFmtId="0" fontId="3" fillId="3" borderId="19" xfId="0" applyNumberFormat="1" applyFont="1" applyFill="1" applyBorder="1" applyAlignment="1">
      <x:alignment vertical="center"/>
    </x:xf>
    <x:xf numFmtId="207" fontId="2" fillId="0" borderId="15" xfId="0" applyNumberFormat="1" applyFont="1" applyFill="1" applyBorder="1" applyAlignment="1">
      <x:alignment vertical="center"/>
    </x:xf>
    <x:xf numFmtId="207" fontId="2" fillId="0" borderId="23" xfId="0" applyNumberFormat="1" applyFont="1" applyFill="1" applyBorder="1" applyAlignment="1">
      <x:alignment vertical="center"/>
    </x:xf>
    <x:xf numFmtId="201" fontId="2" fillId="0" borderId="16" xfId="0" applyNumberFormat="1" applyFont="1" applyFill="1" applyBorder="1" applyAlignment="1">
      <x:alignment vertical="center"/>
    </x:xf>
    <x:xf numFmtId="201" fontId="2" fillId="0" borderId="2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left"/>
    </x:xf>
    <x:xf numFmtId="0" fontId="5" fillId="2" borderId="1" xfId="0" applyNumberFormat="1" applyFont="1" applyFill="1" applyBorder="1" applyAlignment="1">
      <x:alignment horizontal="left" vertical="center"/>
    </x:xf>
    <x:xf numFmtId="0" fontId="3" fillId="0" borderId="10" xfId="0" applyNumberFormat="1" applyFont="1" applyFill="1" applyBorder="1" applyAlignment="1">
      <x:alignment vertical="center"/>
    </x:xf>
    <x:xf numFmtId="0" fontId="3" fillId="0" borderId="13" xfId="0" applyNumberFormat="1" applyFont="1" applyFill="1" applyBorder="1" applyAlignment="1">
      <x:alignment vertical="center"/>
    </x:xf>
    <x:xf numFmtId="0" fontId="3" fillId="0" borderId="15" xfId="0" applyNumberFormat="1" applyFont="1" applyFill="1" applyBorder="1" applyAlignment="1">
      <x:alignment vertical="center"/>
    </x:xf>
    <x:xf numFmtId="0" fontId="3" fillId="0" borderId="18" xfId="0" applyNumberFormat="1" applyFont="1" applyFill="1" applyBorder="1" applyAlignment="1">
      <x:alignment vertical="center"/>
    </x:xf>
    <x:xf numFmtId="0" fontId="3" fillId="0" borderId="21" xfId="0" applyNumberFormat="1" applyFont="1" applyFill="1" applyBorder="1" applyAlignment="1">
      <x:alignment vertical="center"/>
    </x:xf>
    <x:xf numFmtId="0" fontId="3" fillId="0" borderId="23" xfId="0" applyNumberFormat="1" applyFont="1" applyFill="1" applyBorder="1" applyAlignment="1">
      <x:alignment vertical="center"/>
    </x:xf>
    <x:xf numFmtId="0" fontId="3" fillId="3" borderId="13" xfId="0" applyNumberFormat="1" applyFont="1" applyFill="1" applyBorder="1" applyAlignment="1">
      <x:alignment vertical="center"/>
    </x:xf>
    <x:xf numFmtId="0" fontId="3" fillId="3" borderId="15" xfId="0" applyNumberFormat="1" applyFont="1" applyFill="1" applyBorder="1" applyAlignment="1">
      <x:alignment vertical="center"/>
    </x:xf>
    <x:xf numFmtId="0" fontId="3" fillId="3" borderId="21" xfId="0" applyNumberFormat="1" applyFont="1" applyFill="1" applyBorder="1" applyAlignment="1">
      <x:alignment vertical="center"/>
    </x:xf>
    <x:xf numFmtId="0" fontId="3" fillId="3" borderId="23" xfId="0" applyNumberFormat="1" applyFont="1" applyFill="1" applyBorder="1" applyAlignment="1">
      <x:alignment vertical="center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3" fillId="3" borderId="1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207" fontId="2" fillId="0" borderId="11" xfId="0" applyNumberFormat="1" applyFont="1" applyFill="1" applyBorder="1" applyAlignment="1">
      <x:alignment vertical="center"/>
    </x:xf>
    <x:xf numFmtId="207" fontId="2" fillId="0" borderId="0" xfId="0" applyNumberFormat="1" applyFont="1" applyFill="1" applyBorder="1" applyAlignment="1">
      <x:alignment vertical="center"/>
    </x:xf>
    <x:xf numFmtId="207" fontId="2" fillId="0" borderId="1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3612cdefe4248" /><Relationship Type="http://schemas.openxmlformats.org/officeDocument/2006/relationships/theme" Target="/xl/theme/theme1.xml" Id="R8286621455e94fc4" /><Relationship Type="http://schemas.openxmlformats.org/officeDocument/2006/relationships/sharedStrings" Target="/xl/sharedStrings.xml" Id="Rf3a8a9dae82d42e6" /><Relationship Type="http://schemas.openxmlformats.org/officeDocument/2006/relationships/worksheet" Target="/xl/worksheets/sheet1.xml" Id="Raa98b70b6aa44b52" /><Relationship Type="http://schemas.openxmlformats.org/officeDocument/2006/relationships/worksheet" Target="/xl/worksheets/sheet2.xml" Id="R424144f7ef8748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2" hidden="0" customWidth="1"/>
    <x:col min="9" max="9" width="11" hidden="0" customWidth="1"/>
    <x:col min="10" max="10" width="22" hidden="0" customWidth="1"/>
  </x:cols>
  <x:sheetData>
    <x:row r="1" ht="32" customHeight="1">
      <x:c r="A1" s="5" t="str">
        <x:v>HourSums Weekly Timesheet Template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25" t="str">
        <x:v>Employee</x:v>
      </x:c>
      <x:c r="B3" s="32" t="str"/>
      <x:c r="C3" s="29" t="str">
        <x:v>Week starts</x:v>
      </x:c>
      <x:c r="D3" s="36" t="n">
        <x:v>46265</x:v>
      </x:c>
      <x:c r="E3" s="29" t="str">
        <x:v>Hourly rate</x:v>
      </x:c>
      <x:c r="F3" s="38" t="str"/>
      <x:c r="G3" s="29" t="str">
        <x:v>OT after (hrs/week)</x:v>
      </x:c>
      <x:c r="H3" s="40" t="n">
        <x:v>40</x:v>
      </x:c>
      <x:c r="I3" s="29" t="str">
        <x:v>OT multiplier</x:v>
      </x:c>
      <x:c r="J3" s="42" t="n">
        <x:v>1.5</x:v>
      </x:c>
    </x:row>
    <x:row r="4">
      <x:c r="A4" s="25" t="str">
        <x:v>Job / Site (optional)</x:v>
      </x:c>
      <x:c r="B4" s="32" t="str"/>
      <x:c r="C4" s="29" t="str">
        <x:v>Notes (optional)</x:v>
      </x:c>
      <x:c r="D4" s="44" t="str"/>
      <x:c r="E4" s="15"/>
      <x:c r="F4" s="15"/>
      <x:c r="G4" s="15"/>
      <x:c r="H4" s="15"/>
      <x:c r="I4" s="15"/>
      <x:c r="J4" s="16"/>
    </x:row>
    <x:row r="6" ht="24" customHeight="1">
      <x:c r="A6" s="57" t="str">
        <x:v>Day</x:v>
      </x:c>
      <x:c r="B6" s="58" t="str">
        <x:v>Date</x:v>
      </x:c>
      <x:c r="C6" s="58" t="str">
        <x:v>Clock In</x:v>
      </x:c>
      <x:c r="D6" s="58" t="str">
        <x:v>Clock Out</x:v>
      </x:c>
      <x:c r="E6" s="58" t="str">
        <x:v>Break (min)</x:v>
      </x:c>
      <x:c r="F6" s="58" t="str">
        <x:v>2nd In</x:v>
      </x:c>
      <x:c r="G6" s="58" t="str">
        <x:v>2nd Out</x:v>
      </x:c>
      <x:c r="H6" s="58" t="str">
        <x:v>Hours</x:v>
      </x:c>
      <x:c r="I6" s="58" t="str">
        <x:v>Decimal</x:v>
      </x:c>
      <x:c r="J6" s="59" t="str">
        <x:v>Check</x:v>
      </x:c>
    </x:row>
    <x:row r="7" ht="24" customHeight="1">
      <x:c r="A7" s="97" t="str">
        <x:v>Monday</x:v>
      </x:c>
      <x:c r="B7" s="98" t="n">
        <x:f>$D$3+0</x:f>
        <x:v>46265</x:v>
      </x:c>
      <x:c r="C7" s="156"/>
      <x:c r="D7" s="156"/>
      <x:c r="E7" s="162"/>
      <x:c r="F7" s="156"/>
      <x:c r="G7" s="156"/>
      <x:c r="H7" s="218" t="n">
        <x:f>IF((IF(OR(C7="",D7=""),0,ROUND(MOD(D7-C7,1)*1440,0))+IF(OR(F7="",G7=""),0,ROUND(MOD(G7-F7,1)*1440,0))-IF(E7="",0,E7))&lt;0,"",(IF(OR(C7="",D7=""),0,ROUND(MOD(D7-C7,1)*1440,0))+IF(OR(F7="",G7=""),0,ROUND(MOD(G7-F7,1)*1440,0))-IF(E7="",0,E7))/1440)</x:f>
        <x:v>0</x:v>
      </x:c>
      <x:c r="I7" s="101" t="str">
        <x:f>IF(H7="","",ROUND(H7*24,2))</x:f>
      </x:c>
      <x:c r="J7" s="168" t="str">
        <x:f>IF(IF(E7="",0,E7)&lt;0,"CHECK break",IF(AND(C7&lt;&gt;"",D7&lt;&gt;"",C7=D7),"CHECK same in/out",IF(AND(F7&lt;&gt;"",G7&lt;&gt;"",F7=G7),"CHECK 2nd in/out",IF(IF(E7="",0,E7)&gt;IF(OR(C7="",D7=""),0,ROUND(MOD(D7-C7,1)*1440,0))+IF(OR(F7="",G7=""),0,ROUND(MOD(G7-F7,1)*1440,0)),"CHECK break",""))))</x:f>
      </x:c>
    </x:row>
    <x:row r="8" ht="24" customHeight="1">
      <x:c r="A8" s="103" t="str">
        <x:v>Tuesday</x:v>
      </x:c>
      <x:c r="B8" s="104" t="n">
        <x:f>$D$3+1</x:f>
        <x:v>46266</x:v>
      </x:c>
      <x:c r="C8" s="157"/>
      <x:c r="D8" s="157"/>
      <x:c r="E8" s="163"/>
      <x:c r="F8" s="157"/>
      <x:c r="G8" s="157"/>
      <x:c r="H8" s="219" t="n">
        <x:f>IF((IF(OR(C8="",D8=""),0,ROUND(MOD(D8-C8,1)*1440,0))+IF(OR(F8="",G8=""),0,ROUND(MOD(G8-F8,1)*1440,0))-IF(E8="",0,E8))&lt;0,"",(IF(OR(C8="",D8=""),0,ROUND(MOD(D8-C8,1)*1440,0))+IF(OR(F8="",G8=""),0,ROUND(MOD(G8-F8,1)*1440,0))-IF(E8="",0,E8))/1440)</x:f>
        <x:v>0</x:v>
      </x:c>
      <x:c r="I8" s="107" t="str">
        <x:f>IF(H8="","",ROUND(H8*24,2))</x:f>
      </x:c>
      <x:c r="J8" s="169" t="str">
        <x:f>IF(IF(E8="",0,E8)&lt;0,"CHECK break",IF(AND(C8&lt;&gt;"",D8&lt;&gt;"",C8=D8),"CHECK same in/out",IF(AND(F8&lt;&gt;"",G8&lt;&gt;"",F8=G8),"CHECK 2nd in/out",IF(IF(E8="",0,E8)&gt;IF(OR(C8="",D8=""),0,ROUND(MOD(D8-C8,1)*1440,0))+IF(OR(F8="",G8=""),0,ROUND(MOD(G8-F8,1)*1440,0)),"CHECK break",""))))</x:f>
      </x:c>
    </x:row>
    <x:row r="9" ht="24" customHeight="1">
      <x:c r="A9" s="103" t="str">
        <x:v>Wednesday</x:v>
      </x:c>
      <x:c r="B9" s="104" t="n">
        <x:f>$D$3+2</x:f>
        <x:v>46267</x:v>
      </x:c>
      <x:c r="C9" s="157"/>
      <x:c r="D9" s="157"/>
      <x:c r="E9" s="163"/>
      <x:c r="F9" s="157"/>
      <x:c r="G9" s="157"/>
      <x:c r="H9" s="219" t="n">
        <x:f>IF((IF(OR(C9="",D9=""),0,ROUND(MOD(D9-C9,1)*1440,0))+IF(OR(F9="",G9=""),0,ROUND(MOD(G9-F9,1)*1440,0))-IF(E9="",0,E9))&lt;0,"",(IF(OR(C9="",D9=""),0,ROUND(MOD(D9-C9,1)*1440,0))+IF(OR(F9="",G9=""),0,ROUND(MOD(G9-F9,1)*1440,0))-IF(E9="",0,E9))/1440)</x:f>
        <x:v>0</x:v>
      </x:c>
      <x:c r="I9" s="107" t="str">
        <x:f>IF(H9="","",ROUND(H9*24,2))</x:f>
      </x:c>
      <x:c r="J9" s="169" t="str">
        <x:f>IF(IF(E9="",0,E9)&lt;0,"CHECK break",IF(AND(C9&lt;&gt;"",D9&lt;&gt;"",C9=D9),"CHECK same in/out",IF(AND(F9&lt;&gt;"",G9&lt;&gt;"",F9=G9),"CHECK 2nd in/out",IF(IF(E9="",0,E9)&gt;IF(OR(C9="",D9=""),0,ROUND(MOD(D9-C9,1)*1440,0))+IF(OR(F9="",G9=""),0,ROUND(MOD(G9-F9,1)*1440,0)),"CHECK break",""))))</x:f>
      </x:c>
    </x:row>
    <x:row r="10" ht="24" customHeight="1">
      <x:c r="A10" s="103" t="str">
        <x:v>Thursday</x:v>
      </x:c>
      <x:c r="B10" s="104" t="n">
        <x:f>$D$3+3</x:f>
        <x:v>46268</x:v>
      </x:c>
      <x:c r="C10" s="157"/>
      <x:c r="D10" s="157"/>
      <x:c r="E10" s="163"/>
      <x:c r="F10" s="157"/>
      <x:c r="G10" s="157"/>
      <x:c r="H10" s="219" t="n">
        <x:f>IF((IF(OR(C10="",D10=""),0,ROUND(MOD(D10-C10,1)*1440,0))+IF(OR(F10="",G10=""),0,ROUND(MOD(G10-F10,1)*1440,0))-IF(E10="",0,E10))&lt;0,"",(IF(OR(C10="",D10=""),0,ROUND(MOD(D10-C10,1)*1440,0))+IF(OR(F10="",G10=""),0,ROUND(MOD(G10-F10,1)*1440,0))-IF(E10="",0,E10))/1440)</x:f>
        <x:v>0</x:v>
      </x:c>
      <x:c r="I10" s="107" t="str">
        <x:f>IF(H10="","",ROUND(H10*24,2))</x:f>
      </x:c>
      <x:c r="J10" s="169" t="str">
        <x:f>IF(IF(E10="",0,E10)&lt;0,"CHECK break",IF(AND(C10&lt;&gt;"",D10&lt;&gt;"",C10=D10),"CHECK same in/out",IF(AND(F10&lt;&gt;"",G10&lt;&gt;"",F10=G10),"CHECK 2nd in/out",IF(IF(E10="",0,E10)&gt;IF(OR(C10="",D10=""),0,ROUND(MOD(D10-C10,1)*1440,0))+IF(OR(F10="",G10=""),0,ROUND(MOD(G10-F10,1)*1440,0)),"CHECK break",""))))</x:f>
      </x:c>
    </x:row>
    <x:row r="11" ht="24" customHeight="1">
      <x:c r="A11" s="103" t="str">
        <x:v>Friday</x:v>
      </x:c>
      <x:c r="B11" s="104" t="n">
        <x:f>$D$3+4</x:f>
        <x:v>46269</x:v>
      </x:c>
      <x:c r="C11" s="157"/>
      <x:c r="D11" s="157"/>
      <x:c r="E11" s="163"/>
      <x:c r="F11" s="157"/>
      <x:c r="G11" s="157"/>
      <x:c r="H11" s="219" t="n">
        <x:f>IF((IF(OR(C11="",D11=""),0,ROUND(MOD(D11-C11,1)*1440,0))+IF(OR(F11="",G11=""),0,ROUND(MOD(G11-F11,1)*1440,0))-IF(E11="",0,E11))&lt;0,"",(IF(OR(C11="",D11=""),0,ROUND(MOD(D11-C11,1)*1440,0))+IF(OR(F11="",G11=""),0,ROUND(MOD(G11-F11,1)*1440,0))-IF(E11="",0,E11))/1440)</x:f>
        <x:v>0</x:v>
      </x:c>
      <x:c r="I11" s="107" t="str">
        <x:f>IF(H11="","",ROUND(H11*24,2))</x:f>
      </x:c>
      <x:c r="J11" s="169" t="str">
        <x:f>IF(IF(E11="",0,E11)&lt;0,"CHECK break",IF(AND(C11&lt;&gt;"",D11&lt;&gt;"",C11=D11),"CHECK same in/out",IF(AND(F11&lt;&gt;"",G11&lt;&gt;"",F11=G11),"CHECK 2nd in/out",IF(IF(E11="",0,E11)&gt;IF(OR(C11="",D11=""),0,ROUND(MOD(D11-C11,1)*1440,0))+IF(OR(F11="",G11=""),0,ROUND(MOD(G11-F11,1)*1440,0)),"CHECK break",""))))</x:f>
      </x:c>
    </x:row>
    <x:row r="12" ht="24" customHeight="1">
      <x:c r="A12" s="103" t="str">
        <x:v>Saturday</x:v>
      </x:c>
      <x:c r="B12" s="104" t="n">
        <x:f>$D$3+5</x:f>
        <x:v>46270</x:v>
      </x:c>
      <x:c r="C12" s="157"/>
      <x:c r="D12" s="157"/>
      <x:c r="E12" s="163"/>
      <x:c r="F12" s="157"/>
      <x:c r="G12" s="157"/>
      <x:c r="H12" s="219" t="n">
        <x:f>IF((IF(OR(C12="",D12=""),0,ROUND(MOD(D12-C12,1)*1440,0))+IF(OR(F12="",G12=""),0,ROUND(MOD(G12-F12,1)*1440,0))-IF(E12="",0,E12))&lt;0,"",(IF(OR(C12="",D12=""),0,ROUND(MOD(D12-C12,1)*1440,0))+IF(OR(F12="",G12=""),0,ROUND(MOD(G12-F12,1)*1440,0))-IF(E12="",0,E12))/1440)</x:f>
        <x:v>0</x:v>
      </x:c>
      <x:c r="I12" s="107" t="str">
        <x:f>IF(H12="","",ROUND(H12*24,2))</x:f>
      </x:c>
      <x:c r="J12" s="169" t="str">
        <x:f>IF(IF(E12="",0,E12)&lt;0,"CHECK break",IF(AND(C12&lt;&gt;"",D12&lt;&gt;"",C12=D12),"CHECK same in/out",IF(AND(F12&lt;&gt;"",G12&lt;&gt;"",F12=G12),"CHECK 2nd in/out",IF(IF(E12="",0,E12)&gt;IF(OR(C12="",D12=""),0,ROUND(MOD(D12-C12,1)*1440,0))+IF(OR(F12="",G12=""),0,ROUND(MOD(G12-F12,1)*1440,0)),"CHECK break",""))))</x:f>
      </x:c>
    </x:row>
    <x:row r="13" ht="24" customHeight="1">
      <x:c r="A13" s="109" t="str">
        <x:v>Sunday</x:v>
      </x:c>
      <x:c r="B13" s="110" t="n">
        <x:f>$D$3+6</x:f>
        <x:v>46271</x:v>
      </x:c>
      <x:c r="C13" s="158"/>
      <x:c r="D13" s="158"/>
      <x:c r="E13" s="164"/>
      <x:c r="F13" s="158"/>
      <x:c r="G13" s="158"/>
      <x:c r="H13" s="220" t="n">
        <x:f>IF((IF(OR(C13="",D13=""),0,ROUND(MOD(D13-C13,1)*1440,0))+IF(OR(F13="",G13=""),0,ROUND(MOD(G13-F13,1)*1440,0))-IF(E13="",0,E13))&lt;0,"",(IF(OR(C13="",D13=""),0,ROUND(MOD(D13-C13,1)*1440,0))+IF(OR(F13="",G13=""),0,ROUND(MOD(G13-F13,1)*1440,0))-IF(E13="",0,E13))/1440)</x:f>
        <x:v>0</x:v>
      </x:c>
      <x:c r="I13" s="113" t="str">
        <x:f>IF(H13="","",ROUND(H13*24,2))</x:f>
      </x:c>
      <x:c r="J13" s="170" t="str">
        <x:f>IF(IF(E13="",0,E13)&lt;0,"CHECK break",IF(AND(C13&lt;&gt;"",D13&lt;&gt;"",C13=D13),"CHECK same in/out",IF(AND(F13&lt;&gt;"",G13&lt;&gt;"",F13=G13),"CHECK 2nd in/out",IF(IF(E13="",0,E13)&gt;IF(OR(C13="",D13=""),0,ROUND(MOD(D13-C13,1)*1440,0))+IF(OR(F13="",G13=""),0,ROUND(MOD(G13-F13,1)*1440,0)),"CHECK break",""))))</x:f>
      </x:c>
    </x:row>
    <x:row r="15">
      <x:c r="A15" s="177" t="str">
        <x:v>Weekly Summary</x:v>
      </x:c>
      <x:c r="B15" s="177"/>
      <x:c r="C15" s="177"/>
      <x:c r="D15" s="177"/>
      <x:c r="E15" s="177"/>
      <x:c r="F15" s="177"/>
      <x:c r="G15" s="177"/>
      <x:c r="H15" s="177"/>
      <x:c r="I15" s="177"/>
      <x:c r="J15" s="177"/>
    </x:row>
    <x:row r="16">
      <x:c r="A16" s="184" t="str">
        <x:v>Total hours</x:v>
      </x:c>
      <x:c r="B16" s="99" t="str"/>
      <x:c r="C16" s="185" t="str">
        <x:v>Decimal hours</x:v>
      </x:c>
      <x:c r="D16" s="99" t="str"/>
      <x:c r="E16" s="185" t="str">
        <x:v>Regular hours</x:v>
      </x:c>
      <x:c r="F16" s="99" t="str"/>
      <x:c r="G16" s="185" t="str">
        <x:v>Overtime hours</x:v>
      </x:c>
      <x:c r="H16" s="99" t="str"/>
      <x:c r="I16" s="185" t="str">
        <x:v>Estimated gross pay</x:v>
      </x:c>
      <x:c r="J16" s="102" t="str"/>
    </x:row>
    <x:row r="17">
      <x:c r="A17" s="190" t="n">
        <x:f>SUM(H7:H13)</x:f>
        <x:v>0</x:v>
      </x:c>
      <x:c r="B17" s="111" t="str"/>
      <x:c r="C17" s="113" t="n">
        <x:f>ROUND(SUM(I7:I13),2)</x:f>
        <x:v>0</x:v>
      </x:c>
      <x:c r="D17" s="111" t="str"/>
      <x:c r="E17" s="113" t="n">
        <x:f>MIN(C17,$H$3)</x:f>
        <x:v>0</x:v>
      </x:c>
      <x:c r="F17" s="111" t="str"/>
      <x:c r="G17" s="113" t="n">
        <x:f>MAX(C17-$H$3,0)</x:f>
        <x:v>0</x:v>
      </x:c>
      <x:c r="H17" s="111" t="str"/>
      <x:c r="I17" s="192" t="str">
        <x:f>IF($F$3="","",E17*$F$3+G17*$F$3*$J$3)</x:f>
      </x:c>
      <x:c r="J17" s="114" t="str"/>
    </x:row>
    <x:row r="19">
      <x:c r="A19" s="195" t="str">
        <x:v>Informational template only. Overtime and employment rules vary. Verify important payroll results.</x:v>
      </x:c>
      <x:c r="B19" s="195"/>
      <x:c r="C19" s="195"/>
      <x:c r="D19" s="195"/>
      <x:c r="E19" s="195"/>
      <x:c r="F19" s="195"/>
      <x:c r="G19" s="195"/>
      <x:c r="H19" s="195"/>
      <x:c r="I19" s="195"/>
      <x:c r="J19" s="195"/>
    </x:row>
  </x:sheetData>
  <x:mergeCells>
    <x:mergeCell ref="A1:J1"/>
    <x:mergeCell ref="D4:J4"/>
    <x:mergeCell ref="A15:J15"/>
    <x:mergeCell ref="A17:B17"/>
    <x:mergeCell ref="C17:D17"/>
    <x:mergeCell ref="E17:F17"/>
    <x:mergeCell ref="G17:H17"/>
    <x:mergeCell ref="I17:J17"/>
    <x:mergeCell ref="A19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</x:cols>
  <x:sheetData>
    <x:row r="1" ht="30" customHeight="1">
      <x:c r="A1" s="200" t="str">
        <x:v>HourSums Timesheet Template - How to Use</x:v>
      </x:c>
      <x:c r="B1" s="200"/>
      <x:c r="C1" s="200"/>
      <x:c r="D1" s="200"/>
      <x:c r="E1" s="200"/>
      <x:c r="F1" s="200"/>
    </x:row>
    <x:row r="3" ht="36" customHeight="1">
      <x:c r="A3" s="214" t="str">
        <x:v>Purpose</x:v>
      </x:c>
      <x:c r="B3" s="168" t="str">
        <x:v>A free browser-independent timesheet for recording work hours. No macros or VBA.</x:v>
      </x:c>
    </x:row>
    <x:row r="4" ht="36" customHeight="1">
      <x:c r="A4" s="215" t="str">
        <x:v>Clock times</x:v>
      </x:c>
      <x:c r="B4" s="169" t="str">
        <x:v>Enter real spreadsheet times such as 8:00 AM, 17:30, 10:00 PM, or 06:00.</x:v>
      </x:c>
    </x:row>
    <x:row r="5" ht="36" customHeight="1">
      <x:c r="A5" s="215" t="str">
        <x:v>Overnight shifts</x:v>
      </x:c>
      <x:c r="B5" s="169" t="str">
        <x:v>Handled automatically. A clock-out earlier than clock-in is treated as crossing midnight.</x:v>
      </x:c>
    </x:row>
    <x:row r="6" ht="36" customHeight="1">
      <x:c r="A6" s="215" t="str">
        <x:v>Split shifts</x:v>
      </x:c>
      <x:c r="B6" s="169" t="str">
        <x:v>Use the optional 2nd In / 2nd Out columns for a second work period on the same day.</x:v>
      </x:c>
    </x:row>
    <x:row r="7" ht="36" customHeight="1">
      <x:c r="A7" s="215" t="str">
        <x:v>Breaks</x:v>
      </x:c>
      <x:c r="B7" s="169" t="str">
        <x:v>Enter unpaid break minutes as a whole number. Break minutes are subtracted from the day's worked time.</x:v>
      </x:c>
    </x:row>
    <x:row r="8" ht="36" customHeight="1">
      <x:c r="A8" s="215" t="str">
        <x:v>Decimal hours</x:v>
      </x:c>
      <x:c r="B8" s="169" t="str">
        <x:v>The template rounds each work period to the nearest whole minute, then converts exact minutes to decimal hours.</x:v>
      </x:c>
    </x:row>
    <x:row r="9" ht="36" customHeight="1">
      <x:c r="A9" s="215" t="str">
        <x:v>Overtime settings</x:v>
      </x:c>
      <x:c r="B9" s="169" t="str">
        <x:v>The overtime threshold and multiplier are editable. Defaults are examples only; employment rules vary.</x:v>
      </x:c>
    </x:row>
    <x:row r="10" ht="36" customHeight="1">
      <x:c r="A10" s="215" t="str">
        <x:v>Estimated pay</x:v>
      </x:c>
      <x:c r="B10" s="169" t="str">
        <x:v>Informational estimate only. It does not include taxes, deductions, benefits, or jurisdiction-specific payroll rules.</x:v>
      </x:c>
    </x:row>
    <x:row r="11" ht="36" customHeight="1">
      <x:c r="A11" s="215" t="str">
        <x:v>Google Sheets</x:v>
      </x:c>
      <x:c r="B11" s="169" t="str">
        <x:v>The .xlsx file uses standard formulas supported by Google Sheets. Upload the file to Google Drive and open it with Google Sheets.</x:v>
      </x:c>
    </x:row>
    <x:row r="12" ht="36" customHeight="1">
      <x:c r="A12" s="215" t="str">
        <x:v>Important</x:v>
      </x:c>
      <x:c r="B12" s="169" t="str">
        <x:v>If a day shows a CHECK message, review the times before relying on the totals.</x:v>
      </x:c>
    </x:row>
    <x:row r="13" ht="36" customHeight="1">
      <x:c r="A13" s="216" t="str">
        <x:v>Online calculator</x:v>
      </x:c>
      <x:c r="B13" s="170" t="str">
        <x:v>For interactive validation and copy/print tools, use https://hoursums.com/time-card-calculator</x:v>
      </x:c>
    </x:row>
  </x:sheetData>
  <x:mergeCells>
    <x:mergeCell ref="A1:F1"/>
  </x:mergeCells>
  <x:pageMargins left="0.7" right="0.7" top="0.75" bottom="0.75" header="0.3" footer="0.3"/>
</x:worksheet>
</file>